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Final Documents, NAAC\1.2.2 Supporting Documents\"/>
    </mc:Choice>
  </mc:AlternateContent>
  <bookViews>
    <workbookView xWindow="-120" yWindow="-120" windowWidth="20730" windowHeight="11160"/>
  </bookViews>
  <sheets>
    <sheet name="1.2.2 &amp; 1.2.3 Consolidated" sheetId="3" r:id="rId1"/>
  </sheets>
  <calcPr calcId="152511"/>
</workbook>
</file>

<file path=xl/calcChain.xml><?xml version="1.0" encoding="utf-8"?>
<calcChain xmlns="http://schemas.openxmlformats.org/spreadsheetml/2006/main">
  <c r="E36" i="3" l="1"/>
  <c r="D36" i="3"/>
  <c r="F35" i="3"/>
  <c r="F34" i="3"/>
  <c r="F33" i="3"/>
  <c r="F32" i="3"/>
  <c r="F31" i="3"/>
  <c r="F36" i="3" s="1"/>
  <c r="D48" i="3" s="1"/>
</calcChain>
</file>

<file path=xl/sharedStrings.xml><?xml version="1.0" encoding="utf-8"?>
<sst xmlns="http://schemas.openxmlformats.org/spreadsheetml/2006/main" count="89" uniqueCount="42">
  <si>
    <t>Year of offering</t>
  </si>
  <si>
    <t>No. of times offered during the same year</t>
  </si>
  <si>
    <t>Duration of course</t>
  </si>
  <si>
    <t>Number of students enrolled in the year</t>
  </si>
  <si>
    <t>Number of Students completing the course in the year</t>
  </si>
  <si>
    <t>Name of Add on/Certificate programs offered</t>
  </si>
  <si>
    <t>Flame Safety Lamp Handling Certificate</t>
  </si>
  <si>
    <t>Year 3 (2017-18)</t>
  </si>
  <si>
    <t>Year 4 (2016-17)</t>
  </si>
  <si>
    <t>Year 2 (2018-19)</t>
  </si>
  <si>
    <t>Year 1 (2019-20)</t>
  </si>
  <si>
    <t>2019-2020</t>
  </si>
  <si>
    <t>CISCO Module-1</t>
  </si>
  <si>
    <t>2018-2019</t>
  </si>
  <si>
    <t>NIL</t>
  </si>
  <si>
    <t>CCNA Module-1</t>
  </si>
  <si>
    <t>1.2.2 Number of Add on /Certificate programs offered during the last five years (10)</t>
  </si>
  <si>
    <t>1.2.3 Average percentage of students enrolled in Add-on/Certificate programs as against the total number of students during the last five years (10)</t>
  </si>
  <si>
    <t>Σ</t>
  </si>
  <si>
    <t>Year 1 (2020-21)</t>
  </si>
  <si>
    <t>2020 - 2021</t>
  </si>
  <si>
    <t>2019 - 2020</t>
  </si>
  <si>
    <t>2018 - 2019</t>
  </si>
  <si>
    <t>2016 - 2017</t>
  </si>
  <si>
    <t>2017 - 2018</t>
  </si>
  <si>
    <r>
      <rPr>
        <sz val="14"/>
        <color theme="1"/>
        <rFont val="Times New Roman"/>
        <family val="1"/>
      </rPr>
      <t>Average percentage</t>
    </r>
    <r>
      <rPr>
        <sz val="14"/>
        <color theme="1"/>
        <rFont val="Calibri"/>
        <family val="2"/>
        <scheme val="minor"/>
      </rPr>
      <t xml:space="preserve"> =</t>
    </r>
  </si>
  <si>
    <r>
      <rPr>
        <sz val="14"/>
        <color theme="1"/>
        <rFont val="Times New Roman"/>
        <family val="1"/>
      </rPr>
      <t xml:space="preserve">percentage per year </t>
    </r>
    <r>
      <rPr>
        <sz val="14"/>
        <color theme="1"/>
        <rFont val="Calibri"/>
        <family val="2"/>
        <scheme val="minor"/>
      </rPr>
      <t>=</t>
    </r>
  </si>
  <si>
    <t>Year</t>
  </si>
  <si>
    <t>%</t>
  </si>
  <si>
    <t>Total</t>
  </si>
  <si>
    <t>Average percentage =</t>
  </si>
  <si>
    <t>Course Code                   (if any)</t>
  </si>
  <si>
    <t>Course Code                            (if any)</t>
  </si>
  <si>
    <t>Course Code               (if any)</t>
  </si>
  <si>
    <t>Course Code                        (if any)</t>
  </si>
  <si>
    <t>36 hours</t>
  </si>
  <si>
    <t>2020-2021</t>
  </si>
  <si>
    <t>2017-2018</t>
  </si>
  <si>
    <t>2016-2017</t>
  </si>
  <si>
    <t>Number of Students across all the programs</t>
  </si>
  <si>
    <t>Number of Students enrolled</t>
  </si>
  <si>
    <t>30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</si>
</sst>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/>
    <xf numFmtId="0" fontId="5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23</xdr:row>
      <xdr:rowOff>52963</xdr:rowOff>
    </xdr:from>
    <xdr:ext cx="2009776" cy="240579"/>
    <xdr:sp macro="" textlink="">
      <xdr:nvSpPr>
        <xdr:cNvPr id="3" name="TextBox 2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CF5AB3A1-0ADC-445C-867A-3AE8DB53B5E7}"/>
            </a:ext>
          </a:extLst>
        </xdr:cNvPr>
        <xdr:cNvSpPr txBox="1"/>
      </xdr:nvSpPr>
      <xdr:spPr>
        <a:xfrm rot="10800000" flipH="1" flipV="1">
          <a:off x="2611092" y="10185354"/>
          <a:ext cx="2009776" cy="240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en-US" sz="1600">
              <a:latin typeface="Cambria Math" panose="02040503050406030204" pitchFamily="18" charset="0"/>
              <a:ea typeface="Cambria Math" panose="02040503050406030204" pitchFamily="18" charset="0"/>
            </a:rPr>
            <a:t> </a:t>
          </a:r>
        </a:p>
      </xdr:txBody>
    </xdr:sp>
    <xdr:clientData/>
  </xdr:oneCellAnchor>
  <xdr:oneCellAnchor>
    <xdr:from>
      <xdr:col>4</xdr:col>
      <xdr:colOff>304800</xdr:colOff>
      <xdr:row>23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6CC53AF0-7E92-48A4-857B-7F7F8160A0E1}"/>
            </a:ext>
          </a:extLst>
        </xdr:cNvPr>
        <xdr:cNvSpPr txBox="1"/>
      </xdr:nvSpPr>
      <xdr:spPr>
        <a:xfrm>
          <a:off x="5210175" y="10453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428625</xdr:colOff>
      <xdr:row>23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5334000" y="13911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N" sz="1100"/>
        </a:p>
      </xdr:txBody>
    </xdr:sp>
    <xdr:clientData/>
  </xdr:oneCellAnchor>
  <xdr:oneCellAnchor>
    <xdr:from>
      <xdr:col>2</xdr:col>
      <xdr:colOff>317500</xdr:colOff>
      <xdr:row>23</xdr:row>
      <xdr:rowOff>56329</xdr:rowOff>
    </xdr:from>
    <xdr:ext cx="2009776" cy="240579"/>
    <xdr:sp macro="" textlink="">
      <xdr:nvSpPr>
        <xdr:cNvPr id="6" name="TextBox 5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CF5AB3A1-0ADC-445C-867A-3AE8DB53B5E7}"/>
            </a:ext>
          </a:extLst>
        </xdr:cNvPr>
        <xdr:cNvSpPr txBox="1"/>
      </xdr:nvSpPr>
      <xdr:spPr>
        <a:xfrm rot="10800000" flipH="1" flipV="1">
          <a:off x="2595217" y="10188720"/>
          <a:ext cx="2009776" cy="240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600"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oneCellAnchor>
  <xdr:oneCellAnchor>
    <xdr:from>
      <xdr:col>3</xdr:col>
      <xdr:colOff>38100</xdr:colOff>
      <xdr:row>26</xdr:row>
      <xdr:rowOff>29425</xdr:rowOff>
    </xdr:from>
    <xdr:ext cx="5457825" cy="3874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Box 11">
              <a:extLst>
                <a:ext uri="{FF2B5EF4-FFF2-40B4-BE49-F238E27FC236}">
                  <a16:creationId xmlns="" xmlns:a16="http://schemas.microsoft.com/office/drawing/2014/main" id="{073513E9-8DAA-41B8-9D66-DA875428E032}"/>
                </a:ext>
              </a:extLst>
            </xdr:cNvPr>
            <xdr:cNvSpPr txBox="1"/>
          </xdr:nvSpPr>
          <xdr:spPr>
            <a:xfrm rot="10800000" flipH="1" flipV="1">
              <a:off x="2314575" y="410425"/>
              <a:ext cx="5457825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6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𝑇𝑜𝑡𝑎𝑙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𝑛𝑢𝑚𝑏𝑒𝑟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𝑜𝑓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𝑠𝑡𝑢𝑑𝑒𝑛𝑡𝑠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𝑒𝑛𝑟𝑜𝑙𝑙𝑒𝑑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𝑖𝑛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𝑐𝑒𝑟𝑡𝑖𝑓𝑖𝑐𝑎𝑡𝑒𝑠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/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𝐴𝑑𝑑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𝑜𝑛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𝑝𝑟𝑜𝑔𝑟𝑎𝑚𝑠</m:t>
                      </m:r>
                    </m:num>
                    <m:den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𝑇𝑜𝑡𝑎𝑙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𝑛𝑢𝑚𝑏𝑒𝑟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𝑜𝑓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𝑠𝑡𝑢𝑑𝑒𝑛𝑡𝑠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𝑎𝑐𝑟𝑜𝑠𝑠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𝑎𝑙𝑙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𝑡h𝑒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𝑝𝑟𝑜𝑔𝑟𝑎𝑚𝑠</m:t>
                      </m:r>
                    </m:den>
                  </m:f>
                </m:oMath>
              </a14:m>
              <a:r>
                <a:rPr 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200">
                  <a:latin typeface="Cambria Math" panose="02040503050406030204" pitchFamily="18" charset="0"/>
                  <a:ea typeface="Cambria Math" panose="02040503050406030204" pitchFamily="18" charset="0"/>
                </a:rPr>
                <a:t>x 100   </a:t>
              </a:r>
              <a:endParaRPr lang="en-US" sz="16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12" name="TextBox 11">
              <a:extLst>
                <a:ext uri="{FF2B5EF4-FFF2-40B4-BE49-F238E27FC236}">
                  <a16:creationId xmlns="" xmlns:a16="http://schemas.microsoft.com/office/drawing/2014/main" xmlns:a14="http://schemas.microsoft.com/office/drawing/2010/main" id="{073513E9-8DAA-41B8-9D66-DA875428E032}"/>
                </a:ext>
              </a:extLst>
            </xdr:cNvPr>
            <xdr:cNvSpPr txBox="1"/>
          </xdr:nvSpPr>
          <xdr:spPr>
            <a:xfrm rot="10800000" flipH="1" flipV="1">
              <a:off x="2314575" y="410425"/>
              <a:ext cx="5457825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𝑇𝑜𝑡𝑎𝑙 𝑛𝑢𝑚𝑏𝑒𝑟 𝑜𝑓 𝑠𝑡𝑢𝑑𝑒𝑛𝑡𝑠 𝑒𝑛𝑟𝑜𝑙𝑙𝑒𝑑 𝑖𝑛 𝑐𝑒𝑟𝑡𝑖𝑓𝑖𝑐𝑎𝑡𝑒𝑠/𝐴𝑑𝑑 𝑜𝑛 𝑝𝑟𝑜𝑔𝑟𝑎𝑚𝑠)/(𝑇𝑜𝑡𝑎𝑙 𝑛𝑢𝑚𝑏𝑒𝑟 𝑜𝑓 𝑠𝑡𝑢𝑑𝑒𝑛𝑡𝑠 𝑎𝑐𝑟𝑜𝑠𝑠 𝑎𝑙𝑙 𝑡ℎ𝑒 𝑝𝑟𝑜𝑔𝑟𝑎𝑚𝑠)</a:t>
              </a:r>
              <a:r>
                <a:rPr 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200">
                  <a:latin typeface="Cambria Math" panose="02040503050406030204" pitchFamily="18" charset="0"/>
                  <a:ea typeface="Cambria Math" panose="02040503050406030204" pitchFamily="18" charset="0"/>
                </a:rPr>
                <a:t>x 100   </a:t>
              </a:r>
              <a:endParaRPr lang="en-US" sz="16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333375</xdr:colOff>
      <xdr:row>43</xdr:row>
      <xdr:rowOff>20486</xdr:rowOff>
    </xdr:from>
    <xdr:ext cx="2009776" cy="3465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="" xmlns:a16="http://schemas.microsoft.com/office/drawing/2014/main" id="{CF5AB3A1-0ADC-445C-867A-3AE8DB53B5E7}"/>
                </a:ext>
              </a:extLst>
            </xdr:cNvPr>
            <xdr:cNvSpPr txBox="1"/>
          </xdr:nvSpPr>
          <xdr:spPr>
            <a:xfrm rot="10800000" flipH="1" flipV="1">
              <a:off x="2609850" y="5011586"/>
              <a:ext cx="2009776" cy="346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6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𝑝𝑒𝑟𝑐𝑒𝑛𝑡𝑎𝑔𝑒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𝑝𝑒𝑟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𝑦𝑒𝑎𝑟</m:t>
                      </m:r>
                    </m:num>
                    <m:den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5</m:t>
                      </m:r>
                    </m:den>
                  </m:f>
                </m:oMath>
              </a14:m>
              <a:r>
                <a:rPr 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="" xmlns:a16="http://schemas.microsoft.com/office/drawing/2014/main" xmlns:a14="http://schemas.microsoft.com/office/drawing/2010/main" id="{CF5AB3A1-0ADC-445C-867A-3AE8DB53B5E7}"/>
                </a:ext>
              </a:extLst>
            </xdr:cNvPr>
            <xdr:cNvSpPr txBox="1"/>
          </xdr:nvSpPr>
          <xdr:spPr>
            <a:xfrm rot="10800000" flipH="1" flipV="1">
              <a:off x="2609850" y="5011586"/>
              <a:ext cx="2009776" cy="346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𝑝𝑒𝑟𝑐𝑒𝑛𝑡𝑎𝑔𝑒 𝑝𝑒𝑟 𝑦𝑒𝑎𝑟)/5</a:t>
              </a:r>
              <a:r>
                <a:rPr 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304800</xdr:colOff>
      <xdr:row>27</xdr:row>
      <xdr:rowOff>176212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6CC53AF0-7E92-48A4-857B-7F7F8160A0E1}"/>
            </a:ext>
          </a:extLst>
        </xdr:cNvPr>
        <xdr:cNvSpPr txBox="1"/>
      </xdr:nvSpPr>
      <xdr:spPr>
        <a:xfrm>
          <a:off x="5210175" y="74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428625</xdr:colOff>
      <xdr:row>39</xdr:row>
      <xdr:rowOff>204787</xdr:rowOff>
    </xdr:from>
    <xdr:ext cx="65" cy="172227"/>
    <xdr:sp macro="" textlink="">
      <xdr:nvSpPr>
        <xdr:cNvPr id="15" name="TextBox 14"/>
        <xdr:cNvSpPr txBox="1"/>
      </xdr:nvSpPr>
      <xdr:spPr>
        <a:xfrm>
          <a:off x="5334000" y="4205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N" sz="1100"/>
        </a:p>
      </xdr:txBody>
    </xdr:sp>
    <xdr:clientData/>
  </xdr:oneCellAnchor>
  <xdr:oneCellAnchor>
    <xdr:from>
      <xdr:col>3</xdr:col>
      <xdr:colOff>317500</xdr:colOff>
      <xdr:row>45</xdr:row>
      <xdr:rowOff>24241</xdr:rowOff>
    </xdr:from>
    <xdr:ext cx="2009776" cy="35323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="" xmlns:a16="http://schemas.microsoft.com/office/drawing/2014/main" id="{CF5AB3A1-0ADC-445C-867A-3AE8DB53B5E7}"/>
                </a:ext>
              </a:extLst>
            </xdr:cNvPr>
            <xdr:cNvSpPr txBox="1"/>
          </xdr:nvSpPr>
          <xdr:spPr>
            <a:xfrm rot="10800000" flipH="1" flipV="1">
              <a:off x="2593975" y="5510641"/>
              <a:ext cx="2009776" cy="353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>
                  <a:ea typeface="Cambria Math" panose="02040503050406030204" pitchFamily="18" charset="0"/>
                </a:rPr>
                <a:t> 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6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40.38</m:t>
                      </m:r>
                    </m:num>
                    <m:den>
                      <m:r>
                        <a:rPr lang="en-US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5</m:t>
                      </m:r>
                    </m:den>
                  </m:f>
                </m:oMath>
              </a14:m>
              <a:r>
                <a:rPr 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="" xmlns:a16="http://schemas.microsoft.com/office/drawing/2014/main" xmlns:a14="http://schemas.microsoft.com/office/drawing/2010/main" id="{CF5AB3A1-0ADC-445C-867A-3AE8DB53B5E7}"/>
                </a:ext>
              </a:extLst>
            </xdr:cNvPr>
            <xdr:cNvSpPr txBox="1"/>
          </xdr:nvSpPr>
          <xdr:spPr>
            <a:xfrm rot="10800000" flipH="1" flipV="1">
              <a:off x="2593975" y="5510641"/>
              <a:ext cx="2009776" cy="353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>
                  <a:ea typeface="Cambria Math" panose="02040503050406030204" pitchFamily="18" charset="0"/>
                </a:rPr>
                <a:t>  = 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40.38/5</a:t>
              </a:r>
              <a:r>
                <a:rPr 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31" zoomScale="69" zoomScaleNormal="69" workbookViewId="0">
      <selection activeCell="G46" sqref="G46"/>
    </sheetView>
  </sheetViews>
  <sheetFormatPr defaultRowHeight="15" x14ac:dyDescent="0.25"/>
  <cols>
    <col min="1" max="1" width="18.7109375" customWidth="1"/>
    <col min="2" max="2" width="15.42578125" customWidth="1"/>
    <col min="3" max="3" width="21.140625" customWidth="1"/>
    <col min="4" max="4" width="18.28515625" customWidth="1"/>
    <col min="5" max="5" width="14.7109375" customWidth="1"/>
    <col min="6" max="6" width="17.7109375" customWidth="1"/>
    <col min="7" max="7" width="28.140625" customWidth="1"/>
  </cols>
  <sheetData>
    <row r="1" spans="1:8" ht="15" customHeight="1" x14ac:dyDescent="0.25">
      <c r="A1" s="14" t="s">
        <v>16</v>
      </c>
      <c r="B1" s="14"/>
      <c r="C1" s="14"/>
      <c r="D1" s="14"/>
      <c r="E1" s="14"/>
      <c r="F1" s="14"/>
      <c r="G1" s="15"/>
      <c r="H1" s="14"/>
    </row>
    <row r="2" spans="1:8" ht="15" customHeight="1" x14ac:dyDescent="0.25">
      <c r="A2" s="14" t="s">
        <v>17</v>
      </c>
      <c r="B2" s="14"/>
      <c r="C2" s="14"/>
      <c r="D2" s="14"/>
      <c r="E2" s="14"/>
      <c r="F2" s="14"/>
      <c r="G2" s="15"/>
      <c r="H2" s="14"/>
    </row>
    <row r="3" spans="1:8" ht="15" customHeight="1" thickBot="1" x14ac:dyDescent="0.3">
      <c r="G3" s="3"/>
    </row>
    <row r="4" spans="1:8" ht="15" customHeight="1" thickBot="1" x14ac:dyDescent="0.3">
      <c r="A4" s="34" t="s">
        <v>19</v>
      </c>
      <c r="B4" s="35"/>
      <c r="C4" s="35"/>
      <c r="D4" s="35"/>
      <c r="E4" s="35"/>
      <c r="F4" s="35"/>
      <c r="G4" s="36"/>
    </row>
    <row r="5" spans="1:8" ht="63" customHeight="1" x14ac:dyDescent="0.25">
      <c r="A5" s="24" t="s">
        <v>5</v>
      </c>
      <c r="B5" s="1" t="s">
        <v>31</v>
      </c>
      <c r="C5" s="1" t="s">
        <v>0</v>
      </c>
      <c r="D5" s="1" t="s">
        <v>1</v>
      </c>
      <c r="E5" s="1" t="s">
        <v>2</v>
      </c>
      <c r="F5" s="1" t="s">
        <v>3</v>
      </c>
      <c r="G5" s="2" t="s">
        <v>4</v>
      </c>
    </row>
    <row r="6" spans="1:8" ht="54" customHeight="1" x14ac:dyDescent="0.25">
      <c r="A6" s="25" t="s">
        <v>6</v>
      </c>
      <c r="B6" s="5" t="s">
        <v>14</v>
      </c>
      <c r="C6" s="5" t="s">
        <v>36</v>
      </c>
      <c r="D6" s="5">
        <v>1</v>
      </c>
      <c r="E6" s="5" t="s">
        <v>41</v>
      </c>
      <c r="F6" s="5">
        <v>47</v>
      </c>
      <c r="G6" s="6">
        <v>47</v>
      </c>
    </row>
    <row r="7" spans="1:8" ht="37.5" customHeight="1" x14ac:dyDescent="0.25">
      <c r="A7" s="25" t="s">
        <v>15</v>
      </c>
      <c r="B7" s="5" t="s">
        <v>14</v>
      </c>
      <c r="C7" s="5" t="s">
        <v>36</v>
      </c>
      <c r="D7" s="5">
        <v>1</v>
      </c>
      <c r="E7" s="5" t="s">
        <v>35</v>
      </c>
      <c r="F7" s="5">
        <v>64</v>
      </c>
      <c r="G7" s="6">
        <v>64</v>
      </c>
    </row>
    <row r="8" spans="1:8" s="23" customFormat="1" ht="15" customHeight="1" thickBot="1" x14ac:dyDescent="0.3">
      <c r="A8" s="37" t="s">
        <v>10</v>
      </c>
      <c r="B8" s="38"/>
      <c r="C8" s="38"/>
      <c r="D8" s="38"/>
      <c r="E8" s="38"/>
      <c r="F8" s="38"/>
      <c r="G8" s="39"/>
    </row>
    <row r="9" spans="1:8" ht="69" customHeight="1" x14ac:dyDescent="0.25">
      <c r="A9" s="24" t="s">
        <v>5</v>
      </c>
      <c r="B9" s="1" t="s">
        <v>32</v>
      </c>
      <c r="C9" s="1" t="s">
        <v>0</v>
      </c>
      <c r="D9" s="1" t="s">
        <v>1</v>
      </c>
      <c r="E9" s="1" t="s">
        <v>2</v>
      </c>
      <c r="F9" s="1" t="s">
        <v>3</v>
      </c>
      <c r="G9" s="2" t="s">
        <v>4</v>
      </c>
    </row>
    <row r="10" spans="1:8" ht="39.75" customHeight="1" x14ac:dyDescent="0.25">
      <c r="A10" s="25" t="s">
        <v>15</v>
      </c>
      <c r="B10" s="5" t="s">
        <v>14</v>
      </c>
      <c r="C10" s="5" t="s">
        <v>11</v>
      </c>
      <c r="D10" s="5">
        <v>1</v>
      </c>
      <c r="E10" s="5" t="s">
        <v>35</v>
      </c>
      <c r="F10" s="5">
        <v>91</v>
      </c>
      <c r="G10" s="6">
        <v>91</v>
      </c>
    </row>
    <row r="11" spans="1:8" ht="15" customHeight="1" x14ac:dyDescent="0.25">
      <c r="A11" s="40" t="s">
        <v>9</v>
      </c>
      <c r="B11" s="41"/>
      <c r="C11" s="41"/>
      <c r="D11" s="41"/>
      <c r="E11" s="41"/>
      <c r="F11" s="41"/>
      <c r="G11" s="42"/>
    </row>
    <row r="12" spans="1:8" ht="65.25" customHeight="1" x14ac:dyDescent="0.25">
      <c r="A12" s="26" t="s">
        <v>5</v>
      </c>
      <c r="B12" s="9" t="s">
        <v>33</v>
      </c>
      <c r="C12" s="9" t="s">
        <v>0</v>
      </c>
      <c r="D12" s="9" t="s">
        <v>1</v>
      </c>
      <c r="E12" s="9" t="s">
        <v>2</v>
      </c>
      <c r="F12" s="9" t="s">
        <v>3</v>
      </c>
      <c r="G12" s="10" t="s">
        <v>4</v>
      </c>
    </row>
    <row r="13" spans="1:8" ht="46.5" customHeight="1" x14ac:dyDescent="0.25">
      <c r="A13" s="25" t="s">
        <v>6</v>
      </c>
      <c r="B13" s="5" t="s">
        <v>14</v>
      </c>
      <c r="C13" s="5" t="s">
        <v>13</v>
      </c>
      <c r="D13" s="5">
        <v>2</v>
      </c>
      <c r="E13" s="5" t="s">
        <v>41</v>
      </c>
      <c r="F13" s="5">
        <v>68</v>
      </c>
      <c r="G13" s="6">
        <v>68</v>
      </c>
    </row>
    <row r="14" spans="1:8" ht="32.1" customHeight="1" x14ac:dyDescent="0.25">
      <c r="A14" s="25" t="s">
        <v>12</v>
      </c>
      <c r="B14" s="5" t="s">
        <v>14</v>
      </c>
      <c r="C14" s="5" t="s">
        <v>13</v>
      </c>
      <c r="D14" s="5">
        <v>1</v>
      </c>
      <c r="E14" s="5" t="s">
        <v>35</v>
      </c>
      <c r="F14" s="5">
        <v>55</v>
      </c>
      <c r="G14" s="6">
        <v>55</v>
      </c>
    </row>
    <row r="15" spans="1:8" ht="15" customHeight="1" x14ac:dyDescent="0.25">
      <c r="A15" s="40" t="s">
        <v>7</v>
      </c>
      <c r="B15" s="41"/>
      <c r="C15" s="41"/>
      <c r="D15" s="41"/>
      <c r="E15" s="41"/>
      <c r="F15" s="41"/>
      <c r="G15" s="42"/>
    </row>
    <row r="16" spans="1:8" ht="66" customHeight="1" x14ac:dyDescent="0.25">
      <c r="A16" s="26" t="s">
        <v>5</v>
      </c>
      <c r="B16" s="9" t="s">
        <v>31</v>
      </c>
      <c r="C16" s="9" t="s">
        <v>0</v>
      </c>
      <c r="D16" s="9" t="s">
        <v>1</v>
      </c>
      <c r="E16" s="9" t="s">
        <v>2</v>
      </c>
      <c r="F16" s="9" t="s">
        <v>3</v>
      </c>
      <c r="G16" s="10" t="s">
        <v>4</v>
      </c>
    </row>
    <row r="17" spans="1:8" ht="15" hidden="1" customHeight="1" x14ac:dyDescent="0.25">
      <c r="A17" s="26"/>
      <c r="B17" s="9"/>
      <c r="C17" s="9"/>
      <c r="D17" s="9"/>
      <c r="E17" s="9"/>
      <c r="F17" s="9"/>
      <c r="G17" s="10"/>
    </row>
    <row r="18" spans="1:8" ht="51" customHeight="1" x14ac:dyDescent="0.25">
      <c r="A18" s="25" t="s">
        <v>6</v>
      </c>
      <c r="B18" s="16"/>
      <c r="C18" s="5" t="s">
        <v>37</v>
      </c>
      <c r="D18" s="5">
        <v>2</v>
      </c>
      <c r="E18" s="5" t="s">
        <v>41</v>
      </c>
      <c r="F18" s="5">
        <v>63</v>
      </c>
      <c r="G18" s="6">
        <v>63</v>
      </c>
    </row>
    <row r="19" spans="1:8" ht="15" customHeight="1" x14ac:dyDescent="0.25">
      <c r="A19" s="43" t="s">
        <v>8</v>
      </c>
      <c r="B19" s="44"/>
      <c r="C19" s="44"/>
      <c r="D19" s="44"/>
      <c r="E19" s="44"/>
      <c r="F19" s="44"/>
      <c r="G19" s="45"/>
    </row>
    <row r="20" spans="1:8" ht="62.25" customHeight="1" x14ac:dyDescent="0.25">
      <c r="A20" s="26" t="s">
        <v>5</v>
      </c>
      <c r="B20" s="9" t="s">
        <v>34</v>
      </c>
      <c r="C20" s="9" t="s">
        <v>0</v>
      </c>
      <c r="D20" s="9" t="s">
        <v>1</v>
      </c>
      <c r="E20" s="9" t="s">
        <v>2</v>
      </c>
      <c r="F20" s="9" t="s">
        <v>3</v>
      </c>
      <c r="G20" s="10" t="s">
        <v>4</v>
      </c>
    </row>
    <row r="21" spans="1:8" ht="58.5" customHeight="1" thickBot="1" x14ac:dyDescent="0.3">
      <c r="A21" s="27" t="s">
        <v>6</v>
      </c>
      <c r="B21" s="7" t="s">
        <v>14</v>
      </c>
      <c r="C21" s="7" t="s">
        <v>38</v>
      </c>
      <c r="D21" s="7">
        <v>2</v>
      </c>
      <c r="E21" s="7" t="s">
        <v>41</v>
      </c>
      <c r="F21" s="7">
        <v>55</v>
      </c>
      <c r="G21" s="8">
        <v>55</v>
      </c>
    </row>
    <row r="25" spans="1:8" ht="15.75" x14ac:dyDescent="0.25">
      <c r="A25" s="14" t="s">
        <v>17</v>
      </c>
      <c r="B25" s="14"/>
      <c r="C25" s="14"/>
      <c r="D25" s="14"/>
      <c r="E25" s="14"/>
      <c r="F25" s="14"/>
      <c r="G25" s="15"/>
      <c r="H25" s="14"/>
    </row>
    <row r="26" spans="1:8" x14ac:dyDescent="0.25">
      <c r="H26" s="3"/>
    </row>
    <row r="27" spans="1:8" x14ac:dyDescent="0.25">
      <c r="B27" s="48" t="s">
        <v>26</v>
      </c>
      <c r="C27" s="48"/>
    </row>
    <row r="28" spans="1:8" x14ac:dyDescent="0.25">
      <c r="B28" s="48"/>
      <c r="C28" s="48"/>
    </row>
    <row r="29" spans="1:8" ht="18.75" x14ac:dyDescent="0.25">
      <c r="B29" s="33"/>
      <c r="C29" s="33"/>
    </row>
    <row r="30" spans="1:8" ht="57" x14ac:dyDescent="0.25">
      <c r="C30" s="11" t="s">
        <v>27</v>
      </c>
      <c r="D30" s="17" t="s">
        <v>40</v>
      </c>
      <c r="E30" s="17" t="s">
        <v>39</v>
      </c>
      <c r="F30" s="22" t="s">
        <v>28</v>
      </c>
      <c r="G30" s="28"/>
    </row>
    <row r="31" spans="1:8" ht="18.75" x14ac:dyDescent="0.25">
      <c r="C31" s="11" t="s">
        <v>20</v>
      </c>
      <c r="D31" s="13">
        <v>111</v>
      </c>
      <c r="E31" s="19">
        <v>1096</v>
      </c>
      <c r="F31" s="30">
        <f>(D31/E31)*100</f>
        <v>10.127737226277372</v>
      </c>
      <c r="G31" s="29"/>
    </row>
    <row r="32" spans="1:8" ht="18.75" x14ac:dyDescent="0.25">
      <c r="C32" s="11" t="s">
        <v>21</v>
      </c>
      <c r="D32" s="13">
        <v>91</v>
      </c>
      <c r="E32" s="19">
        <v>1080</v>
      </c>
      <c r="F32" s="30">
        <f t="shared" ref="F32:F35" si="0">(D32/E32)*100</f>
        <v>8.4259259259259256</v>
      </c>
      <c r="G32" s="29"/>
    </row>
    <row r="33" spans="2:7" ht="18.75" x14ac:dyDescent="0.25">
      <c r="C33" s="11" t="s">
        <v>22</v>
      </c>
      <c r="D33" s="13">
        <v>123</v>
      </c>
      <c r="E33" s="19">
        <v>1064</v>
      </c>
      <c r="F33" s="30">
        <f t="shared" si="0"/>
        <v>11.56015037593985</v>
      </c>
      <c r="G33" s="29"/>
    </row>
    <row r="34" spans="2:7" ht="18.75" x14ac:dyDescent="0.25">
      <c r="C34" s="11" t="s">
        <v>24</v>
      </c>
      <c r="D34" s="13">
        <v>63</v>
      </c>
      <c r="E34" s="19">
        <v>1085</v>
      </c>
      <c r="F34" s="30">
        <f t="shared" si="0"/>
        <v>5.806451612903226</v>
      </c>
      <c r="G34" s="29"/>
    </row>
    <row r="35" spans="2:7" ht="18.75" x14ac:dyDescent="0.25">
      <c r="C35" s="11" t="s">
        <v>23</v>
      </c>
      <c r="D35" s="13">
        <v>55</v>
      </c>
      <c r="E35" s="19">
        <v>1234</v>
      </c>
      <c r="F35" s="30">
        <f t="shared" si="0"/>
        <v>4.4570502431118308</v>
      </c>
    </row>
    <row r="36" spans="2:7" ht="18.75" x14ac:dyDescent="0.25">
      <c r="B36" s="33"/>
      <c r="C36" s="18" t="s">
        <v>29</v>
      </c>
      <c r="D36" s="20">
        <f>SUM(D31:D35)</f>
        <v>443</v>
      </c>
      <c r="E36" s="20">
        <f>SUM(E31:E35)</f>
        <v>5559</v>
      </c>
      <c r="F36" s="31">
        <f t="shared" ref="F36" si="1">SUM(F31:F35)</f>
        <v>40.377315384158202</v>
      </c>
    </row>
    <row r="37" spans="2:7" ht="18.75" x14ac:dyDescent="0.25">
      <c r="B37" s="33"/>
      <c r="C37" s="33"/>
    </row>
    <row r="38" spans="2:7" ht="18.75" x14ac:dyDescent="0.25">
      <c r="B38" s="33"/>
      <c r="C38" s="12" t="s">
        <v>20</v>
      </c>
      <c r="D38" s="13">
        <v>111</v>
      </c>
      <c r="E38" s="13">
        <v>111</v>
      </c>
    </row>
    <row r="39" spans="2:7" ht="18.75" x14ac:dyDescent="0.25">
      <c r="B39" s="33"/>
      <c r="C39" s="12" t="s">
        <v>21</v>
      </c>
      <c r="D39" s="13">
        <v>91</v>
      </c>
      <c r="E39" s="13">
        <v>91</v>
      </c>
    </row>
    <row r="40" spans="2:7" ht="18.75" x14ac:dyDescent="0.25">
      <c r="B40" s="33"/>
      <c r="C40" s="12" t="s">
        <v>22</v>
      </c>
      <c r="D40" s="13">
        <v>123</v>
      </c>
      <c r="E40" s="13">
        <v>123</v>
      </c>
    </row>
    <row r="41" spans="2:7" ht="15.75" x14ac:dyDescent="0.25">
      <c r="C41" s="12" t="s">
        <v>24</v>
      </c>
      <c r="D41" s="13">
        <v>63</v>
      </c>
      <c r="E41" s="13">
        <v>63</v>
      </c>
    </row>
    <row r="42" spans="2:7" ht="15.75" x14ac:dyDescent="0.25">
      <c r="C42" s="12" t="s">
        <v>23</v>
      </c>
      <c r="D42" s="13">
        <v>55</v>
      </c>
      <c r="E42" s="13">
        <v>55</v>
      </c>
    </row>
    <row r="44" spans="2:7" ht="26.25" x14ac:dyDescent="0.4">
      <c r="B44" s="46" t="s">
        <v>25</v>
      </c>
      <c r="C44" s="46"/>
      <c r="D44" s="4" t="s">
        <v>18</v>
      </c>
    </row>
    <row r="45" spans="2:7" x14ac:dyDescent="0.25">
      <c r="B45" s="46"/>
      <c r="C45" s="46"/>
    </row>
    <row r="46" spans="2:7" ht="18.75" x14ac:dyDescent="0.25">
      <c r="B46" s="32"/>
      <c r="C46" s="32"/>
    </row>
    <row r="47" spans="2:7" ht="18.75" x14ac:dyDescent="0.25">
      <c r="B47" s="32"/>
      <c r="C47" s="32"/>
    </row>
    <row r="48" spans="2:7" ht="18.75" x14ac:dyDescent="0.25">
      <c r="B48" s="47" t="s">
        <v>30</v>
      </c>
      <c r="C48" s="47"/>
      <c r="D48" s="21">
        <f>F36/5</f>
        <v>8.0754630768316407</v>
      </c>
    </row>
  </sheetData>
  <mergeCells count="8">
    <mergeCell ref="B27:C28"/>
    <mergeCell ref="B44:C45"/>
    <mergeCell ref="B48:C48"/>
    <mergeCell ref="A4:G4"/>
    <mergeCell ref="A8:G8"/>
    <mergeCell ref="A11:G11"/>
    <mergeCell ref="A15:G15"/>
    <mergeCell ref="A19:G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1.2.2 &amp; 1.2.3 Consolidated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</dc:creator>
  <cp:lastModifiedBy>PAUL</cp:lastModifiedBy>
  <dcterms:created xsi:type="dcterms:W3CDTF">2020-03-19T05:37:16Z</dcterms:created>
  <dcterms:modified xsi:type="dcterms:W3CDTF">2022-01-17T07:32:40Z</dcterms:modified>
</cp:coreProperties>
</file>